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filterPrivacy="1" showInkAnnotation="0"/>
  <bookViews>
    <workbookView xWindow="7665" yWindow="-15" windowWidth="3840" windowHeight="8250"/>
  </bookViews>
  <sheets>
    <sheet name="2013" sheetId="1" r:id="rId1"/>
    <sheet name="2014" sheetId="5" r:id="rId2"/>
    <sheet name="Sheet3" sheetId="4" r:id="rId3"/>
  </sheets>
  <calcPr calcId="144315" iterate="1" iterateCount="1"/>
  <webPublishing codePage="1252"/>
</workbook>
</file>

<file path=xl/calcChain.xml><?xml version="1.0" encoding="utf-8"?>
<calcChain xmlns="http://schemas.openxmlformats.org/spreadsheetml/2006/main">
  <c r="F13" i="1" l="1"/>
  <c r="F14" i="1"/>
  <c r="F15" i="1"/>
  <c r="F16" i="1"/>
  <c r="F17" i="1"/>
  <c r="F18" i="1"/>
  <c r="F19" i="1"/>
  <c r="E9" i="5"/>
  <c r="D9" i="5"/>
  <c r="C9" i="5"/>
  <c r="B9" i="5"/>
  <c r="E20" i="5"/>
  <c r="D20" i="5"/>
  <c r="C20" i="5"/>
  <c r="B20" i="5"/>
  <c r="F19" i="5"/>
  <c r="F18" i="5"/>
  <c r="F17" i="5"/>
  <c r="F16" i="5"/>
  <c r="F15" i="5"/>
  <c r="F14" i="5"/>
  <c r="F13" i="5"/>
  <c r="F12" i="5"/>
  <c r="E23" i="5"/>
  <c r="D23" i="5"/>
  <c r="C23" i="5"/>
  <c r="B23" i="5"/>
  <c r="F8" i="5"/>
  <c r="F7" i="5"/>
  <c r="F6" i="5"/>
  <c r="B20" i="1"/>
  <c r="F12" i="1"/>
  <c r="B9" i="1"/>
  <c r="F7" i="1"/>
  <c r="F6" i="1"/>
  <c r="F8" i="1"/>
  <c r="C20" i="1"/>
  <c r="D20" i="1"/>
  <c r="E20" i="1"/>
  <c r="E9" i="1"/>
  <c r="C9" i="1"/>
  <c r="C23" i="1" s="1"/>
  <c r="D9" i="1"/>
  <c r="D23" i="1" l="1"/>
  <c r="F20" i="1"/>
  <c r="G20" i="1" s="1"/>
  <c r="E23" i="1"/>
  <c r="B23" i="1"/>
  <c r="F9" i="5"/>
  <c r="F20" i="5"/>
  <c r="G20" i="5" s="1"/>
  <c r="F9" i="1"/>
  <c r="G7" i="1" s="1"/>
  <c r="G15" i="5" l="1"/>
  <c r="G17" i="1"/>
  <c r="G14" i="1"/>
  <c r="G12" i="1"/>
  <c r="G18" i="1"/>
  <c r="G19" i="1"/>
  <c r="G15" i="1"/>
  <c r="G13" i="1"/>
  <c r="G16" i="1"/>
  <c r="F23" i="1"/>
  <c r="G12" i="5"/>
  <c r="G19" i="5"/>
  <c r="G16" i="5"/>
  <c r="G9" i="5"/>
  <c r="F23" i="5"/>
  <c r="G8" i="5"/>
  <c r="G18" i="5"/>
  <c r="G17" i="5"/>
  <c r="G13" i="5"/>
  <c r="G6" i="5"/>
  <c r="G14" i="5"/>
  <c r="G7" i="5"/>
  <c r="G6" i="1"/>
  <c r="G9" i="1"/>
  <c r="G8" i="1"/>
</calcChain>
</file>

<file path=xl/sharedStrings.xml><?xml version="1.0" encoding="utf-8"?>
<sst xmlns="http://schemas.openxmlformats.org/spreadsheetml/2006/main" count="50" uniqueCount="21">
  <si>
    <t>1st QTR</t>
  </si>
  <si>
    <t>2nd QTR</t>
  </si>
  <si>
    <t>3rd QTR</t>
  </si>
  <si>
    <t>4th QTR</t>
  </si>
  <si>
    <t>TOTAL</t>
  </si>
  <si>
    <t>% OF TOTAL</t>
  </si>
  <si>
    <t>Coffee</t>
  </si>
  <si>
    <t>Tea</t>
  </si>
  <si>
    <t>Pastries</t>
  </si>
  <si>
    <t>Payroll</t>
  </si>
  <si>
    <t>Advertising</t>
  </si>
  <si>
    <t>Mortgage</t>
  </si>
  <si>
    <t>Utilities</t>
  </si>
  <si>
    <t>Phone</t>
  </si>
  <si>
    <t>Income</t>
  </si>
  <si>
    <t>Expenses</t>
  </si>
  <si>
    <t>Cash Flow</t>
  </si>
  <si>
    <t>Description</t>
  </si>
  <si>
    <t xml:space="preserve">Dolce Coffee Shop </t>
  </si>
  <si>
    <t>2013 Quarterly Budget</t>
  </si>
  <si>
    <t>2014 Quarterly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</si>
</sst>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(&quot;$&quot;* #,##0_);_(&quot;$&quot;* \(#,##0\);_(&quot;$&quot;* &quot;-&quot;_);_(@_)"/>
  </numFmts>
  <fonts count="12" x14ac:knownFonts="1">
    <font>
      <sz val="10"/>
      <name val="Arial"/>
    </font>
    <font>
      <sz val="10"/>
      <name val="Constantia"/>
      <family val="2"/>
      <scheme val="minor"/>
    </font>
    <font>
      <b/>
      <sz val="12"/>
      <color theme="9"/>
      <name val="Constantia"/>
      <family val="2"/>
      <scheme val="major"/>
    </font>
    <font>
      <sz val="10"/>
      <name val="Constantia"/>
      <family val="2"/>
      <scheme val="minor"/>
    </font>
    <font>
      <b/>
      <sz val="12"/>
      <color theme="9"/>
      <name val="Constantia"/>
      <family val="2"/>
      <scheme val="minor"/>
    </font>
    <font>
      <b/>
      <sz val="10"/>
      <color theme="9" tint="-0.249977111117893"/>
      <name val="Constantia"/>
      <family val="2"/>
      <scheme val="minor"/>
    </font>
    <font>
      <b/>
      <sz val="10"/>
      <color theme="9"/>
      <name val="Constantia"/>
      <family val="2"/>
      <scheme val="minor"/>
    </font>
    <font>
      <b/>
      <sz val="16"/>
      <color theme="2" tint="-0.89999084444715716"/>
      <name val="Constantia"/>
      <family val="2"/>
      <scheme val="minor"/>
    </font>
    <font>
      <b/>
      <sz val="12"/>
      <color theme="2" tint="-0.89999084444715716"/>
      <name val="Constantia"/>
      <family val="2"/>
      <scheme val="minor"/>
    </font>
    <font>
      <b/>
      <sz val="12"/>
      <color theme="2" tint="-0.89999084444715716"/>
      <name val="Constantia"/>
      <family val="1"/>
      <scheme val="minor"/>
    </font>
    <font>
      <b/>
      <sz val="10"/>
      <color theme="2" tint="-0.89999084444715716"/>
      <name val="Constantia"/>
      <family val="2"/>
      <scheme val="minor"/>
    </font>
    <font>
      <sz val="10"/>
      <color theme="2" tint="-0.89999084444715716"/>
      <name val="Constantia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42" fontId="3" fillId="0" borderId="0" xfId="0" applyNumberFormat="1" applyFont="1"/>
    <xf numFmtId="10" fontId="3" fillId="0" borderId="0" xfId="0" applyNumberFormat="1" applyFont="1"/>
    <xf numFmtId="0" fontId="5" fillId="0" borderId="0" xfId="0" applyFont="1"/>
    <xf numFmtId="42" fontId="3" fillId="0" borderId="0" xfId="0" applyNumberFormat="1" applyFont="1" applyProtection="1">
      <protection locked="0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42" fontId="11" fillId="0" borderId="0" xfId="0" applyNumberFormat="1" applyFont="1"/>
    <xf numFmtId="10" fontId="11" fillId="0" borderId="0" xfId="0" applyNumberFormat="1" applyFont="1"/>
    <xf numFmtId="0" fontId="7" fillId="0" borderId="0" xfId="0" applyFont="1" applyFill="1" applyAlignment="1"/>
    <xf numFmtId="0" fontId="4" fillId="2" borderId="0" xfId="0" applyFont="1" applyFill="1"/>
    <xf numFmtId="42" fontId="10" fillId="2" borderId="0" xfId="0" applyNumberFormat="1" applyFont="1" applyFill="1"/>
    <xf numFmtId="10" fontId="6" fillId="2" borderId="0" xfId="0" applyNumberFormat="1" applyFont="1" applyFill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urrency">
  <a:themeElements>
    <a:clrScheme name="Currency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4A606E" mc:Ignorable=""/>
      </a:dk2>
      <a:lt2>
        <a:srgbClr xmlns:mc="http://schemas.openxmlformats.org/markup-compatibility/2006" xmlns:a14="http://schemas.microsoft.com/office/drawing/2010/main" val="D1E1E3" mc:Ignorable=""/>
      </a:lt2>
      <a:accent1>
        <a:srgbClr xmlns:mc="http://schemas.openxmlformats.org/markup-compatibility/2006" xmlns:a14="http://schemas.microsoft.com/office/drawing/2010/main" val="79B5B0" mc:Ignorable=""/>
      </a:accent1>
      <a:accent2>
        <a:srgbClr xmlns:mc="http://schemas.openxmlformats.org/markup-compatibility/2006" xmlns:a14="http://schemas.microsoft.com/office/drawing/2010/main" val="B4BC4C" mc:Ignorable=""/>
      </a:accent2>
      <a:accent3>
        <a:srgbClr xmlns:mc="http://schemas.openxmlformats.org/markup-compatibility/2006" xmlns:a14="http://schemas.microsoft.com/office/drawing/2010/main" val="B77851" mc:Ignorable=""/>
      </a:accent3>
      <a:accent4>
        <a:srgbClr xmlns:mc="http://schemas.openxmlformats.org/markup-compatibility/2006" xmlns:a14="http://schemas.microsoft.com/office/drawing/2010/main" val="776A5B" mc:Ignorable=""/>
      </a:accent4>
      <a:accent5>
        <a:srgbClr xmlns:mc="http://schemas.openxmlformats.org/markup-compatibility/2006" xmlns:a14="http://schemas.microsoft.com/office/drawing/2010/main" val="B6AD76" mc:Ignorable=""/>
      </a:accent5>
      <a:accent6>
        <a:srgbClr xmlns:mc="http://schemas.openxmlformats.org/markup-compatibility/2006" xmlns:a14="http://schemas.microsoft.com/office/drawing/2010/main" val="95AEB1" mc:Ignorable=""/>
      </a:accent6>
      <a:hlink>
        <a:srgbClr xmlns:mc="http://schemas.openxmlformats.org/markup-compatibility/2006" xmlns:a14="http://schemas.microsoft.com/office/drawing/2010/main" val="3ECCED" mc:Ignorable=""/>
      </a:hlink>
      <a:folHlink>
        <a:srgbClr xmlns:mc="http://schemas.openxmlformats.org/markup-compatibility/2006" xmlns:a14="http://schemas.microsoft.com/office/drawing/2010/main" val="2C6C93" mc:Ignorable=""/>
      </a:folHlink>
    </a:clrScheme>
    <a:fontScheme name="Currency">
      <a:majorFont>
        <a:latin typeface="Constantia"/>
        <a:ea typeface=""/>
        <a:cs typeface=""/>
        <a:font script="Jpan" typeface="HGS明朝E"/>
        <a:font script="Hang" typeface="맑은 고딕"/>
        <a:font script="Hans" typeface="华文楷体"/>
        <a:font script="Hant" typeface="新細明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onstantia"/>
        <a:ea typeface=""/>
        <a:cs typeface=""/>
        <a:font script="Jpan" typeface="HGS明朝E"/>
        <a:font script="Hang" typeface="맑은 고딕"/>
        <a:font script="Hans" typeface="华文楷体"/>
        <a:font script="Hant" typeface="新細明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Currency">
      <a: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110000"/>
              </a:schemeClr>
            </a:gs>
            <a:gs pos="47500">
              <a:schemeClr val="phClr">
                <a:tint val="35000"/>
                <a:satMod val="110000"/>
              </a:schemeClr>
            </a:gs>
            <a:gs pos="58500">
              <a:schemeClr val="phClr">
                <a:tint val="35000"/>
                <a:satMod val="110000"/>
              </a:schemeClr>
            </a:gs>
            <a:gs pos="100000">
              <a:schemeClr val="phClr">
                <a:tint val="80000"/>
                <a:satMod val="110000"/>
              </a:schemeClr>
            </a:gs>
          </a:gsLst>
          <a:lin ang="3600000" scaled="1"/>
        </a:gradFill>
        <a:gradFill rotWithShape="1">
          <a:gsLst>
            <a:gs pos="0">
              <a:schemeClr val="phClr">
                <a:shade val="52000"/>
                <a:satMod val="105000"/>
              </a:schemeClr>
            </a:gs>
            <a:gs pos="47500">
              <a:schemeClr val="phClr">
                <a:shade val="89000"/>
                <a:satMod val="105000"/>
              </a:schemeClr>
            </a:gs>
            <a:gs pos="58500">
              <a:schemeClr val="phClr">
                <a:shade val="89000"/>
                <a:satMod val="105000"/>
              </a:schemeClr>
            </a:gs>
            <a:gs pos="100000">
              <a:schemeClr val="phClr">
                <a:shade val="52000"/>
                <a:satMod val="105000"/>
              </a:schemeClr>
            </a:gs>
          </a:gsLst>
          <a:lin ang="3600000" scaled="1"/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60000" cap="flat" cmpd="thickThin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8100" dir="5400000" algn="r" rotWithShape="0">
              <a:srgbClr xmlns:mc="http://schemas.openxmlformats.org/markup-compatibility/2006" xmlns:a14="http://schemas.microsoft.com/office/drawing/2010/main" val="000000" mc:Ignorable="">
                <a:alpha val="60000"/>
              </a:srgbClr>
            </a:outerShdw>
          </a:effectLst>
        </a:effectStyle>
        <a:effectStyle>
          <a:effectLst>
            <a:outerShdw blurRad="38100" dist="38100" dir="5400000" algn="r" rotWithShape="0">
              <a:srgbClr xmlns:mc="http://schemas.openxmlformats.org/markup-compatibility/2006" xmlns:a14="http://schemas.microsoft.com/office/drawing/2010/main" val="000000" mc:Ignorable="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harsh" dir="tl">
              <a:rot lat="0" lon="0" rev="8400000"/>
            </a:lightRig>
          </a:scene3d>
          <a:sp3d prstMaterial="flat">
            <a:bevelT w="38100" h="50800" prst="softRound"/>
          </a:sp3d>
        </a:effectStyle>
        <a:effectStyle>
          <a:effectLst>
            <a:outerShdw blurRad="50800" dist="63500" dir="5400000" algn="r" rotWithShape="0">
              <a:srgbClr xmlns:mc="http://schemas.openxmlformats.org/markup-compatibility/2006" xmlns:a14="http://schemas.microsoft.com/office/drawing/2010/main" val="000000" mc:Ignorable="">
                <a:alpha val="65000"/>
              </a:srgbClr>
            </a:outerShdw>
          </a:effectLst>
          <a:scene3d>
            <a:camera prst="orthographicFront">
              <a:rot lat="0" lon="0" rev="0"/>
            </a:camera>
            <a:lightRig rig="harsh" dir="tl">
              <a:rot lat="0" lon="0" rev="8400000"/>
            </a:lightRig>
          </a:scene3d>
          <a:sp3d extrusionH="63500" contourW="38100" prstMaterial="flat">
            <a:bevelT w="50800" h="63500" prst="softRound"/>
            <a:contourClr>
              <a:schemeClr val="phClr">
                <a:tint val="5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20000"/>
                <a:satMod val="350000"/>
              </a:schemeClr>
            </a:gs>
          </a:gsLst>
          <a:path path="circle">
            <a:fillToRect l="50000" t="50000" r="50000" b="50000"/>
          </a:path>
        </a:gradFill>
        <a:blipFill>
          <a:blip xmlns:r="http://schemas.openxmlformats.org/officeDocument/2006/relationships" r:embed="rId1">
            <a:duotone>
              <a:schemeClr val="phClr">
                <a:tint val="98000"/>
                <a:shade val="98000"/>
                <a:satMod val="120000"/>
              </a:schemeClr>
              <a:schemeClr val="phClr">
                <a:tint val="86000"/>
                <a:shade val="92000"/>
                <a:satMod val="150000"/>
              </a:schemeClr>
            </a:duotone>
          </a:blip>
          <a:tile tx="0" ty="0" sx="90000" sy="9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61"/>
    <pageSetUpPr fitToPage="1"/>
  </sheetPr>
  <dimension ref="A1:H31"/>
  <sheetViews>
    <sheetView tabSelected="1" workbookViewId="0">
      <selection sqref="A1:G1"/>
    </sheetView>
  </sheetViews>
  <sheetFormatPr defaultRowHeight="12.75" x14ac:dyDescent="0.2"/>
  <cols>
    <col min="1" max="1" width="21.28515625" customWidth="1"/>
    <col min="2" max="6" width="13.7109375" customWidth="1"/>
    <col min="7" max="7" width="14.5703125" customWidth="1"/>
  </cols>
  <sheetData>
    <row r="1" spans="1:8" ht="21" x14ac:dyDescent="0.35">
      <c r="A1" s="19" t="s">
        <v>18</v>
      </c>
      <c r="B1" s="19"/>
      <c r="C1" s="19"/>
      <c r="D1" s="19"/>
      <c r="E1" s="19"/>
      <c r="F1" s="19"/>
      <c r="G1" s="19"/>
      <c r="H1" s="12"/>
    </row>
    <row r="2" spans="1:8" ht="21" x14ac:dyDescent="0.35">
      <c r="A2" s="19" t="s">
        <v>19</v>
      </c>
      <c r="B2" s="19"/>
      <c r="C2" s="19"/>
      <c r="D2" s="19"/>
      <c r="E2" s="19"/>
      <c r="F2" s="19"/>
      <c r="G2" s="19"/>
      <c r="H2" s="12"/>
    </row>
    <row r="3" spans="1:8" s="2" customFormat="1" ht="15.75" x14ac:dyDescent="0.25">
      <c r="A3" s="7" t="s">
        <v>17</v>
      </c>
      <c r="B3" s="8" t="s">
        <v>0</v>
      </c>
      <c r="C3" s="8" t="s">
        <v>1</v>
      </c>
      <c r="D3" s="8" t="s">
        <v>2</v>
      </c>
      <c r="E3" s="8" t="s">
        <v>3</v>
      </c>
      <c r="F3" s="8" t="s">
        <v>4</v>
      </c>
      <c r="G3" s="7" t="s">
        <v>5</v>
      </c>
    </row>
    <row r="4" spans="1:8" s="2" customFormat="1" ht="15.75" x14ac:dyDescent="0.25">
      <c r="A4" s="7"/>
      <c r="B4" s="8"/>
      <c r="C4" s="8"/>
      <c r="D4" s="8"/>
      <c r="E4" s="8"/>
      <c r="F4" s="8"/>
      <c r="G4" s="7"/>
    </row>
    <row r="5" spans="1:8" s="2" customFormat="1" ht="15.75" x14ac:dyDescent="0.25">
      <c r="A5" s="16" t="s">
        <v>14</v>
      </c>
      <c r="B5" s="16"/>
      <c r="C5" s="16"/>
      <c r="D5" s="16"/>
      <c r="E5" s="16"/>
      <c r="F5" s="16"/>
      <c r="G5" s="16"/>
    </row>
    <row r="6" spans="1:8" x14ac:dyDescent="0.2">
      <c r="A6" s="9" t="s">
        <v>6</v>
      </c>
      <c r="B6" s="10">
        <v>4224</v>
      </c>
      <c r="C6" s="10">
        <v>8719</v>
      </c>
      <c r="D6" s="10">
        <v>7419</v>
      </c>
      <c r="E6" s="10">
        <v>8219</v>
      </c>
      <c r="F6" s="10">
        <f>SUM(B6:E6)</f>
        <v>28581</v>
      </c>
      <c r="G6" s="11">
        <f>F6/$F$9</f>
        <v>0.37639761368574925</v>
      </c>
    </row>
    <row r="7" spans="1:8" x14ac:dyDescent="0.2">
      <c r="A7" s="9" t="s">
        <v>7</v>
      </c>
      <c r="B7" s="10">
        <v>7419</v>
      </c>
      <c r="C7" s="10">
        <v>6819</v>
      </c>
      <c r="D7" s="10">
        <v>4719</v>
      </c>
      <c r="E7" s="10">
        <v>6819</v>
      </c>
      <c r="F7" s="10">
        <f>SUM(B7:E7)</f>
        <v>25776</v>
      </c>
      <c r="G7" s="11">
        <f>F7/$F$9</f>
        <v>0.33945715301647506</v>
      </c>
    </row>
    <row r="8" spans="1:8" x14ac:dyDescent="0.2">
      <c r="A8" s="9" t="s">
        <v>8</v>
      </c>
      <c r="B8" s="10">
        <v>4219</v>
      </c>
      <c r="C8" s="10">
        <v>4219</v>
      </c>
      <c r="D8" s="10">
        <v>8719</v>
      </c>
      <c r="E8" s="10">
        <v>4419</v>
      </c>
      <c r="F8" s="10">
        <f>SUM(B8:E8)</f>
        <v>21576</v>
      </c>
      <c r="G8" s="11">
        <f>F8/$F$9</f>
        <v>0.28414523329777569</v>
      </c>
    </row>
    <row r="9" spans="1:8" x14ac:dyDescent="0.2">
      <c r="A9" s="9" t="s">
        <v>4</v>
      </c>
      <c r="B9" s="10">
        <f>SUM(B6:B8)</f>
        <v>15862</v>
      </c>
      <c r="C9" s="10">
        <f>SUM(C6:C8)</f>
        <v>19757</v>
      </c>
      <c r="D9" s="10">
        <f>SUM(D6:D8)</f>
        <v>20857</v>
      </c>
      <c r="E9" s="10">
        <f>SUM(E6:E8)</f>
        <v>19457</v>
      </c>
      <c r="F9" s="10">
        <f>SUM(F6:F8)</f>
        <v>75933</v>
      </c>
      <c r="G9" s="11">
        <f>F9/$F$9</f>
        <v>1</v>
      </c>
    </row>
    <row r="10" spans="1:8" x14ac:dyDescent="0.2">
      <c r="A10" s="5"/>
      <c r="B10" s="3"/>
      <c r="C10" s="3"/>
      <c r="D10" s="3"/>
      <c r="E10" s="3"/>
      <c r="F10" s="3"/>
      <c r="G10" s="4"/>
    </row>
    <row r="11" spans="1:8" s="2" customFormat="1" ht="15.75" x14ac:dyDescent="0.25">
      <c r="A11" s="17" t="s">
        <v>15</v>
      </c>
      <c r="B11" s="17"/>
      <c r="C11" s="17"/>
      <c r="D11" s="17"/>
      <c r="E11" s="17"/>
      <c r="F11" s="17"/>
      <c r="G11" s="17"/>
    </row>
    <row r="12" spans="1:8" x14ac:dyDescent="0.2">
      <c r="A12" s="9" t="s">
        <v>11</v>
      </c>
      <c r="B12" s="10">
        <v>5300</v>
      </c>
      <c r="C12" s="10">
        <v>5300</v>
      </c>
      <c r="D12" s="10">
        <v>5300</v>
      </c>
      <c r="E12" s="10">
        <v>5300</v>
      </c>
      <c r="F12" s="10">
        <f t="shared" ref="F12:F19" si="0">SUM(B12:E12)</f>
        <v>21200</v>
      </c>
      <c r="G12" s="11">
        <f>F12/$F$20</f>
        <v>0.3535985322325077</v>
      </c>
    </row>
    <row r="13" spans="1:8" x14ac:dyDescent="0.2">
      <c r="A13" s="9" t="s">
        <v>9</v>
      </c>
      <c r="B13" s="10">
        <v>5500</v>
      </c>
      <c r="C13" s="10">
        <v>5500</v>
      </c>
      <c r="D13" s="10">
        <v>5500</v>
      </c>
      <c r="E13" s="10">
        <v>6950</v>
      </c>
      <c r="F13" s="10">
        <f t="shared" si="0"/>
        <v>23450</v>
      </c>
      <c r="G13" s="11">
        <f>F13/$F$20</f>
        <v>0.39112667834208992</v>
      </c>
    </row>
    <row r="14" spans="1:8" x14ac:dyDescent="0.2">
      <c r="A14" s="9" t="s">
        <v>8</v>
      </c>
      <c r="B14" s="10">
        <v>1150</v>
      </c>
      <c r="C14" s="10">
        <v>1150</v>
      </c>
      <c r="D14" s="10">
        <v>1180</v>
      </c>
      <c r="E14" s="10">
        <v>1150</v>
      </c>
      <c r="F14" s="10">
        <f t="shared" si="0"/>
        <v>4630</v>
      </c>
      <c r="G14" s="11">
        <f t="shared" ref="G14:G20" si="1">F14/$F$20</f>
        <v>7.7224585105495791E-2</v>
      </c>
    </row>
    <row r="15" spans="1:8" x14ac:dyDescent="0.2">
      <c r="A15" s="9" t="s">
        <v>12</v>
      </c>
      <c r="B15" s="10">
        <v>695</v>
      </c>
      <c r="C15" s="10">
        <v>695</v>
      </c>
      <c r="D15" s="10">
        <v>695</v>
      </c>
      <c r="E15" s="10">
        <v>695</v>
      </c>
      <c r="F15" s="10">
        <f t="shared" si="0"/>
        <v>2780</v>
      </c>
      <c r="G15" s="11">
        <f t="shared" si="1"/>
        <v>4.6368109415394883E-2</v>
      </c>
    </row>
    <row r="16" spans="1:8" x14ac:dyDescent="0.2">
      <c r="A16" s="9" t="s">
        <v>13</v>
      </c>
      <c r="B16" s="10">
        <v>395</v>
      </c>
      <c r="C16" s="10">
        <v>395</v>
      </c>
      <c r="D16" s="10">
        <v>395</v>
      </c>
      <c r="E16" s="10">
        <v>395</v>
      </c>
      <c r="F16" s="10">
        <f t="shared" si="0"/>
        <v>1580</v>
      </c>
      <c r="G16" s="11">
        <f t="shared" si="1"/>
        <v>2.6353098156951048E-2</v>
      </c>
    </row>
    <row r="17" spans="1:7" x14ac:dyDescent="0.2">
      <c r="A17" s="9" t="s">
        <v>6</v>
      </c>
      <c r="B17" s="10">
        <v>695</v>
      </c>
      <c r="C17" s="10">
        <v>695</v>
      </c>
      <c r="D17" s="10">
        <v>590</v>
      </c>
      <c r="E17" s="10">
        <v>695</v>
      </c>
      <c r="F17" s="10">
        <f t="shared" si="0"/>
        <v>2675</v>
      </c>
      <c r="G17" s="11">
        <f t="shared" si="1"/>
        <v>4.4616795930281047E-2</v>
      </c>
    </row>
    <row r="18" spans="1:7" x14ac:dyDescent="0.2">
      <c r="A18" s="9" t="s">
        <v>7</v>
      </c>
      <c r="B18" s="10">
        <v>295</v>
      </c>
      <c r="C18" s="10">
        <v>370</v>
      </c>
      <c r="D18" s="10">
        <v>354</v>
      </c>
      <c r="E18" s="10">
        <v>421</v>
      </c>
      <c r="F18" s="10">
        <f t="shared" si="0"/>
        <v>1440</v>
      </c>
      <c r="G18" s="11">
        <f t="shared" si="1"/>
        <v>2.4018013510132601E-2</v>
      </c>
    </row>
    <row r="19" spans="1:7" x14ac:dyDescent="0.2">
      <c r="A19" s="9" t="s">
        <v>10</v>
      </c>
      <c r="B19" s="10">
        <v>550</v>
      </c>
      <c r="C19" s="10">
        <v>550</v>
      </c>
      <c r="D19" s="10">
        <v>550</v>
      </c>
      <c r="E19" s="10">
        <v>550</v>
      </c>
      <c r="F19" s="10">
        <f t="shared" si="0"/>
        <v>2200</v>
      </c>
      <c r="G19" s="11">
        <f t="shared" si="1"/>
        <v>3.6694187307147026E-2</v>
      </c>
    </row>
    <row r="20" spans="1:7" x14ac:dyDescent="0.2">
      <c r="A20" s="9" t="s">
        <v>4</v>
      </c>
      <c r="B20" s="10">
        <f>SUM(B12:B19)</f>
        <v>14580</v>
      </c>
      <c r="C20" s="10">
        <f>SUM(C12:C19)</f>
        <v>14655</v>
      </c>
      <c r="D20" s="10">
        <f>SUM(D12:D19)</f>
        <v>14564</v>
      </c>
      <c r="E20" s="10">
        <f>SUM(E12:E19)</f>
        <v>16156</v>
      </c>
      <c r="F20" s="10">
        <f>SUM(F12:F19)</f>
        <v>59955</v>
      </c>
      <c r="G20" s="11">
        <f t="shared" si="1"/>
        <v>1</v>
      </c>
    </row>
    <row r="21" spans="1:7" x14ac:dyDescent="0.2">
      <c r="A21" s="9"/>
      <c r="B21" s="3"/>
      <c r="C21" s="3"/>
      <c r="D21" s="3"/>
      <c r="E21" s="3"/>
      <c r="F21" s="3"/>
      <c r="G21" s="4"/>
    </row>
    <row r="22" spans="1:7" ht="15.75" x14ac:dyDescent="0.25">
      <c r="A22" s="18" t="s">
        <v>16</v>
      </c>
      <c r="B22" s="18"/>
      <c r="C22" s="18"/>
      <c r="D22" s="18"/>
      <c r="E22" s="18"/>
      <c r="F22" s="18"/>
      <c r="G22" s="18"/>
    </row>
    <row r="23" spans="1:7" s="2" customFormat="1" ht="15.75" x14ac:dyDescent="0.25">
      <c r="A23" s="13"/>
      <c r="B23" s="14">
        <f>B9-B20</f>
        <v>1282</v>
      </c>
      <c r="C23" s="14">
        <f>C9-C20</f>
        <v>5102</v>
      </c>
      <c r="D23" s="14">
        <f>D9-D20</f>
        <v>6293</v>
      </c>
      <c r="E23" s="14">
        <f>E9-E20</f>
        <v>3301</v>
      </c>
      <c r="F23" s="14">
        <f>F9-F20</f>
        <v>15978</v>
      </c>
      <c r="G23" s="15"/>
    </row>
    <row r="24" spans="1:7" x14ac:dyDescent="0.2">
      <c r="A24" s="1"/>
      <c r="B24" s="1"/>
      <c r="C24" s="1"/>
      <c r="D24" s="1"/>
      <c r="E24" s="1"/>
      <c r="F24" s="1"/>
      <c r="G24" s="1"/>
    </row>
    <row r="25" spans="1:7" s="2" customFormat="1" ht="15.75" x14ac:dyDescent="0.25">
      <c r="A25"/>
      <c r="B25"/>
      <c r="C25"/>
    </row>
    <row r="26" spans="1:7" s="2" customFormat="1" ht="15.75" x14ac:dyDescent="0.25">
      <c r="A26"/>
      <c r="B26"/>
      <c r="C26"/>
    </row>
    <row r="27" spans="1:7" x14ac:dyDescent="0.2">
      <c r="D27" s="1"/>
      <c r="E27" s="1"/>
      <c r="F27" s="1"/>
      <c r="G27" s="1"/>
    </row>
    <row r="28" spans="1:7" x14ac:dyDescent="0.2">
      <c r="D28" s="1"/>
      <c r="E28" s="1"/>
      <c r="F28" s="1"/>
      <c r="G28" s="1"/>
    </row>
    <row r="29" spans="1:7" x14ac:dyDescent="0.2">
      <c r="A29" s="1"/>
      <c r="B29" s="1"/>
      <c r="C29" s="1"/>
      <c r="D29" s="1"/>
      <c r="E29" s="1"/>
      <c r="F29" s="1"/>
      <c r="G29" s="1"/>
    </row>
    <row r="30" spans="1:7" x14ac:dyDescent="0.2">
      <c r="A30" s="1"/>
      <c r="B30" s="1"/>
      <c r="C30" s="1"/>
      <c r="D30" s="1"/>
      <c r="E30" s="1"/>
      <c r="F30" s="1"/>
      <c r="G30" s="1"/>
    </row>
    <row r="31" spans="1:7" x14ac:dyDescent="0.2">
      <c r="A31" s="1"/>
      <c r="B31" s="1"/>
      <c r="C31" s="1"/>
      <c r="D31" s="1"/>
      <c r="E31" s="1"/>
      <c r="F31" s="1"/>
      <c r="G31" s="1"/>
    </row>
  </sheetData>
  <mergeCells count="5">
    <mergeCell ref="A5:G5"/>
    <mergeCell ref="A11:G11"/>
    <mergeCell ref="A22:G22"/>
    <mergeCell ref="A1:G1"/>
    <mergeCell ref="A2:G2"/>
  </mergeCells>
  <phoneticPr fontId="0" type="noConversion"/>
  <pageMargins left="0.75" right="0.75" top="1" bottom="1" header="0.5" footer="0.5"/>
  <pageSetup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1"/>
    <pageSetUpPr fitToPage="1"/>
  </sheetPr>
  <dimension ref="A1:H31"/>
  <sheetViews>
    <sheetView workbookViewId="0">
      <selection sqref="A1:G1"/>
    </sheetView>
  </sheetViews>
  <sheetFormatPr defaultRowHeight="12.75" x14ac:dyDescent="0.2"/>
  <cols>
    <col min="1" max="1" width="21.28515625" customWidth="1"/>
    <col min="2" max="6" width="13.7109375" customWidth="1"/>
    <col min="7" max="7" width="14.5703125" customWidth="1"/>
  </cols>
  <sheetData>
    <row r="1" spans="1:8" ht="21" x14ac:dyDescent="0.35">
      <c r="A1" s="19" t="s">
        <v>18</v>
      </c>
      <c r="B1" s="19"/>
      <c r="C1" s="19"/>
      <c r="D1" s="19"/>
      <c r="E1" s="19"/>
      <c r="F1" s="19"/>
      <c r="G1" s="19"/>
      <c r="H1" s="12"/>
    </row>
    <row r="2" spans="1:8" ht="21" x14ac:dyDescent="0.35">
      <c r="A2" s="19" t="s">
        <v>20</v>
      </c>
      <c r="B2" s="19"/>
      <c r="C2" s="19"/>
      <c r="D2" s="19"/>
      <c r="E2" s="19"/>
      <c r="F2" s="19"/>
      <c r="G2" s="19"/>
      <c r="H2" s="12"/>
    </row>
    <row r="3" spans="1:8" s="2" customFormat="1" ht="15.75" x14ac:dyDescent="0.25">
      <c r="A3" s="7" t="s">
        <v>17</v>
      </c>
      <c r="B3" s="8" t="s">
        <v>0</v>
      </c>
      <c r="C3" s="8" t="s">
        <v>1</v>
      </c>
      <c r="D3" s="8" t="s">
        <v>2</v>
      </c>
      <c r="E3" s="8" t="s">
        <v>3</v>
      </c>
      <c r="F3" s="8" t="s">
        <v>4</v>
      </c>
      <c r="G3" s="7" t="s">
        <v>5</v>
      </c>
    </row>
    <row r="4" spans="1:8" s="2" customFormat="1" ht="15.75" x14ac:dyDescent="0.25">
      <c r="A4" s="7"/>
      <c r="B4" s="8"/>
      <c r="C4" s="8"/>
      <c r="D4" s="8"/>
      <c r="E4" s="8"/>
      <c r="F4" s="8"/>
      <c r="G4" s="7"/>
    </row>
    <row r="5" spans="1:8" s="2" customFormat="1" ht="15.75" x14ac:dyDescent="0.25">
      <c r="A5" s="16" t="s">
        <v>14</v>
      </c>
      <c r="B5" s="16"/>
      <c r="C5" s="16"/>
      <c r="D5" s="16"/>
      <c r="E5" s="16"/>
      <c r="F5" s="16"/>
      <c r="G5" s="16"/>
    </row>
    <row r="6" spans="1:8" x14ac:dyDescent="0.2">
      <c r="A6" s="9" t="s">
        <v>6</v>
      </c>
      <c r="B6" s="3">
        <v>9915</v>
      </c>
      <c r="C6" s="3">
        <v>9415</v>
      </c>
      <c r="D6" s="3">
        <v>6415</v>
      </c>
      <c r="E6" s="3">
        <v>9115</v>
      </c>
      <c r="F6" s="10">
        <f>SUM(B6:E6)</f>
        <v>34860</v>
      </c>
      <c r="G6" s="11">
        <f>F6/$F$9</f>
        <v>0.35256280593875156</v>
      </c>
    </row>
    <row r="7" spans="1:8" x14ac:dyDescent="0.2">
      <c r="A7" s="9" t="s">
        <v>7</v>
      </c>
      <c r="B7" s="3">
        <v>6664</v>
      </c>
      <c r="C7" s="3">
        <v>6964</v>
      </c>
      <c r="D7" s="3">
        <v>4664</v>
      </c>
      <c r="E7" s="3">
        <v>6964</v>
      </c>
      <c r="F7" s="10">
        <f>SUM(B7:E7)</f>
        <v>25256</v>
      </c>
      <c r="G7" s="11">
        <f>F7/$F$9</f>
        <v>0.25543104494518387</v>
      </c>
    </row>
    <row r="8" spans="1:8" x14ac:dyDescent="0.2">
      <c r="A8" s="9" t="s">
        <v>8</v>
      </c>
      <c r="B8" s="3">
        <v>9915</v>
      </c>
      <c r="C8" s="3">
        <v>9315</v>
      </c>
      <c r="D8" s="3">
        <v>9615</v>
      </c>
      <c r="E8" s="3">
        <v>9915</v>
      </c>
      <c r="F8" s="10">
        <f>SUM(B8:E8)</f>
        <v>38760</v>
      </c>
      <c r="G8" s="11">
        <f>F8/$F$9</f>
        <v>0.39200614911606457</v>
      </c>
    </row>
    <row r="9" spans="1:8" x14ac:dyDescent="0.2">
      <c r="A9" s="9" t="s">
        <v>4</v>
      </c>
      <c r="B9" s="3">
        <f>SUM(B6:B8)</f>
        <v>26494</v>
      </c>
      <c r="C9" s="3">
        <f>SUM(C6:C8)</f>
        <v>25694</v>
      </c>
      <c r="D9" s="3">
        <f>SUM(D6:D8)</f>
        <v>20694</v>
      </c>
      <c r="E9" s="3">
        <f>SUM(E6:E8)</f>
        <v>25994</v>
      </c>
      <c r="F9" s="10">
        <f>SUM(F6:F8)</f>
        <v>98876</v>
      </c>
      <c r="G9" s="11">
        <f>F9/$F$9</f>
        <v>1</v>
      </c>
    </row>
    <row r="10" spans="1:8" x14ac:dyDescent="0.2">
      <c r="A10" s="5"/>
      <c r="B10" s="3"/>
      <c r="C10" s="3"/>
      <c r="D10" s="3"/>
      <c r="E10" s="3"/>
      <c r="F10" s="3"/>
      <c r="G10" s="4"/>
    </row>
    <row r="11" spans="1:8" s="2" customFormat="1" ht="15.75" x14ac:dyDescent="0.25">
      <c r="A11" s="17" t="s">
        <v>15</v>
      </c>
      <c r="B11" s="17"/>
      <c r="C11" s="17"/>
      <c r="D11" s="17"/>
      <c r="E11" s="17"/>
      <c r="F11" s="17"/>
      <c r="G11" s="17"/>
    </row>
    <row r="12" spans="1:8" x14ac:dyDescent="0.2">
      <c r="A12" s="9" t="s">
        <v>11</v>
      </c>
      <c r="B12" s="6">
        <v>5300</v>
      </c>
      <c r="C12" s="6">
        <v>5300</v>
      </c>
      <c r="D12" s="6">
        <v>5300</v>
      </c>
      <c r="E12" s="6">
        <v>5300</v>
      </c>
      <c r="F12" s="10">
        <f t="shared" ref="F12:F19" si="0">SUM(B12:E12)</f>
        <v>21200</v>
      </c>
      <c r="G12" s="11">
        <f>F12/$F$20</f>
        <v>0.34168197788737387</v>
      </c>
    </row>
    <row r="13" spans="1:8" x14ac:dyDescent="0.2">
      <c r="A13" s="9" t="s">
        <v>9</v>
      </c>
      <c r="B13" s="6">
        <v>5214</v>
      </c>
      <c r="C13" s="6">
        <v>6584</v>
      </c>
      <c r="D13" s="6">
        <v>3221</v>
      </c>
      <c r="E13" s="6">
        <v>4512</v>
      </c>
      <c r="F13" s="10">
        <f t="shared" si="0"/>
        <v>19531</v>
      </c>
      <c r="G13" s="11">
        <f>F13/$F$20</f>
        <v>0.31478258066595749</v>
      </c>
    </row>
    <row r="14" spans="1:8" x14ac:dyDescent="0.2">
      <c r="A14" s="9" t="s">
        <v>8</v>
      </c>
      <c r="B14" s="6">
        <v>1857</v>
      </c>
      <c r="C14" s="6">
        <v>2364</v>
      </c>
      <c r="D14" s="6">
        <v>3351</v>
      </c>
      <c r="E14" s="6">
        <v>4211</v>
      </c>
      <c r="F14" s="10">
        <f t="shared" si="0"/>
        <v>11783</v>
      </c>
      <c r="G14" s="11">
        <f t="shared" ref="G14:G20" si="1">F14/$F$20</f>
        <v>0.18990748799277954</v>
      </c>
    </row>
    <row r="15" spans="1:8" x14ac:dyDescent="0.2">
      <c r="A15" s="9" t="s">
        <v>12</v>
      </c>
      <c r="B15" s="6">
        <v>524</v>
      </c>
      <c r="C15" s="6">
        <v>624</v>
      </c>
      <c r="D15" s="6">
        <v>231</v>
      </c>
      <c r="E15" s="6">
        <v>563</v>
      </c>
      <c r="F15" s="10">
        <f t="shared" si="0"/>
        <v>1942</v>
      </c>
      <c r="G15" s="11">
        <f t="shared" si="1"/>
        <v>3.1299358540437743E-2</v>
      </c>
    </row>
    <row r="16" spans="1:8" x14ac:dyDescent="0.2">
      <c r="A16" s="9" t="s">
        <v>13</v>
      </c>
      <c r="B16" s="6">
        <v>425</v>
      </c>
      <c r="C16" s="6">
        <v>425</v>
      </c>
      <c r="D16" s="6">
        <v>425</v>
      </c>
      <c r="E16" s="6">
        <v>425</v>
      </c>
      <c r="F16" s="10">
        <f t="shared" si="0"/>
        <v>1700</v>
      </c>
      <c r="G16" s="11">
        <f t="shared" si="1"/>
        <v>2.7399026528704511E-2</v>
      </c>
    </row>
    <row r="17" spans="1:7" x14ac:dyDescent="0.2">
      <c r="A17" s="9" t="s">
        <v>6</v>
      </c>
      <c r="B17" s="6">
        <v>570</v>
      </c>
      <c r="C17" s="6">
        <v>570</v>
      </c>
      <c r="D17" s="6">
        <v>570</v>
      </c>
      <c r="E17" s="6">
        <v>570</v>
      </c>
      <c r="F17" s="10">
        <f t="shared" si="0"/>
        <v>2280</v>
      </c>
      <c r="G17" s="11">
        <f t="shared" si="1"/>
        <v>3.6746929697321344E-2</v>
      </c>
    </row>
    <row r="18" spans="1:7" x14ac:dyDescent="0.2">
      <c r="A18" s="9" t="s">
        <v>7</v>
      </c>
      <c r="B18" s="6">
        <v>315</v>
      </c>
      <c r="C18" s="6">
        <v>422</v>
      </c>
      <c r="D18" s="6">
        <v>322</v>
      </c>
      <c r="E18" s="6">
        <v>411</v>
      </c>
      <c r="F18" s="10">
        <f t="shared" si="0"/>
        <v>1470</v>
      </c>
      <c r="G18" s="11">
        <f t="shared" si="1"/>
        <v>2.3692099410115075E-2</v>
      </c>
    </row>
    <row r="19" spans="1:7" x14ac:dyDescent="0.2">
      <c r="A19" s="9" t="s">
        <v>10</v>
      </c>
      <c r="B19" s="6">
        <v>535</v>
      </c>
      <c r="C19" s="6">
        <v>535</v>
      </c>
      <c r="D19" s="6">
        <v>535</v>
      </c>
      <c r="E19" s="6">
        <v>535</v>
      </c>
      <c r="F19" s="10">
        <f t="shared" si="0"/>
        <v>2140</v>
      </c>
      <c r="G19" s="11">
        <f t="shared" si="1"/>
        <v>3.4490539277310384E-2</v>
      </c>
    </row>
    <row r="20" spans="1:7" x14ac:dyDescent="0.2">
      <c r="A20" s="9" t="s">
        <v>4</v>
      </c>
      <c r="B20" s="10">
        <f>SUM(B12:B19)</f>
        <v>14740</v>
      </c>
      <c r="C20" s="10">
        <f>SUM(C12:C19)</f>
        <v>16824</v>
      </c>
      <c r="D20" s="10">
        <f>SUM(D12:D19)</f>
        <v>13955</v>
      </c>
      <c r="E20" s="10">
        <f>SUM(E12:E19)</f>
        <v>16527</v>
      </c>
      <c r="F20" s="10">
        <f>SUM(F12:F19)</f>
        <v>62046</v>
      </c>
      <c r="G20" s="11">
        <f t="shared" si="1"/>
        <v>1</v>
      </c>
    </row>
    <row r="21" spans="1:7" x14ac:dyDescent="0.2">
      <c r="A21" s="9"/>
      <c r="B21" s="3"/>
      <c r="C21" s="3"/>
      <c r="D21" s="3"/>
      <c r="E21" s="3"/>
      <c r="F21" s="3"/>
      <c r="G21" s="4"/>
    </row>
    <row r="22" spans="1:7" ht="15.75" x14ac:dyDescent="0.25">
      <c r="A22" s="18" t="s">
        <v>16</v>
      </c>
      <c r="B22" s="18"/>
      <c r="C22" s="18"/>
      <c r="D22" s="18"/>
      <c r="E22" s="18"/>
      <c r="F22" s="18"/>
      <c r="G22" s="18"/>
    </row>
    <row r="23" spans="1:7" s="2" customFormat="1" ht="15.75" x14ac:dyDescent="0.25">
      <c r="A23" s="13"/>
      <c r="B23" s="14">
        <f>B9-B20</f>
        <v>11754</v>
      </c>
      <c r="C23" s="14">
        <f>C9-C20</f>
        <v>8870</v>
      </c>
      <c r="D23" s="14">
        <f>D9-D20</f>
        <v>6739</v>
      </c>
      <c r="E23" s="14">
        <f>E9-E20</f>
        <v>9467</v>
      </c>
      <c r="F23" s="14">
        <f>F9-F20</f>
        <v>36830</v>
      </c>
      <c r="G23" s="15"/>
    </row>
    <row r="24" spans="1:7" x14ac:dyDescent="0.2">
      <c r="A24" s="1"/>
      <c r="B24" s="1"/>
      <c r="C24" s="1"/>
      <c r="D24" s="1"/>
      <c r="E24" s="1"/>
      <c r="F24" s="1"/>
      <c r="G24" s="1"/>
    </row>
    <row r="25" spans="1:7" s="2" customFormat="1" ht="15.75" x14ac:dyDescent="0.25">
      <c r="A25"/>
      <c r="B25"/>
      <c r="C25"/>
    </row>
    <row r="26" spans="1:7" s="2" customFormat="1" ht="15.75" x14ac:dyDescent="0.25">
      <c r="A26"/>
      <c r="B26"/>
      <c r="C26"/>
    </row>
    <row r="27" spans="1:7" x14ac:dyDescent="0.2">
      <c r="D27" s="1"/>
      <c r="E27" s="1"/>
      <c r="F27" s="1"/>
      <c r="G27" s="1"/>
    </row>
    <row r="28" spans="1:7" x14ac:dyDescent="0.2">
      <c r="D28" s="1"/>
      <c r="E28" s="1"/>
      <c r="F28" s="1"/>
      <c r="G28" s="1"/>
    </row>
    <row r="29" spans="1:7" x14ac:dyDescent="0.2">
      <c r="A29" s="1"/>
      <c r="B29" s="1"/>
      <c r="C29" s="1"/>
      <c r="D29" s="1"/>
      <c r="E29" s="1"/>
      <c r="F29" s="1"/>
      <c r="G29" s="1"/>
    </row>
    <row r="30" spans="1:7" x14ac:dyDescent="0.2">
      <c r="A30" s="1"/>
      <c r="B30" s="1"/>
      <c r="C30" s="1"/>
      <c r="D30" s="1"/>
      <c r="E30" s="1"/>
      <c r="F30" s="1"/>
      <c r="G30" s="1"/>
    </row>
    <row r="31" spans="1:7" x14ac:dyDescent="0.2">
      <c r="A31" s="1"/>
      <c r="B31" s="1"/>
      <c r="C31" s="1"/>
      <c r="D31" s="1"/>
      <c r="E31" s="1"/>
      <c r="F31" s="1"/>
      <c r="G31" s="1"/>
    </row>
  </sheetData>
  <mergeCells count="5">
    <mergeCell ref="A1:G1"/>
    <mergeCell ref="A2:G2"/>
    <mergeCell ref="A5:G5"/>
    <mergeCell ref="A11:G11"/>
    <mergeCell ref="A22:G22"/>
  </mergeCells>
  <pageMargins left="0.75" right="0.75" top="1" bottom="1" header="0.5" footer="0.5"/>
  <pageSetup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2013</vt:lpstr>
      <vt:lpstr>2014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Budget</dc:subject>
  <dc:creator/>
  <cp:lastModifiedBy/>
  <dcterms:created xsi:type="dcterms:W3CDTF">2006-10-06T00:51:54Z</dcterms:created>
  <dcterms:modified xsi:type="dcterms:W3CDTF">2009-12-17T02:49:13Z</dcterms:modified>
</cp:coreProperties>
</file>